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76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62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24" i="1"/>
  <c r="F13" i="1"/>
  <c r="F24" i="1" s="1"/>
  <c r="J196" i="1" l="1"/>
  <c r="I196" i="1"/>
  <c r="H196" i="1"/>
  <c r="G196" i="1"/>
  <c r="L196" i="1"/>
  <c r="F196" i="1"/>
</calcChain>
</file>

<file path=xl/sharedStrings.xml><?xml version="1.0" encoding="utf-8"?>
<sst xmlns="http://schemas.openxmlformats.org/spreadsheetml/2006/main" count="248" uniqueCount="78">
  <si>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</si>
  <si>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</si>
  <si>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</si>
  <si>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</si>
  <si>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</si>
  <si>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</si>
  <si>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</si>
  <si>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</si>
  <si>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</si>
  <si>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</si>
  <si>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</si>
  <si>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</si>
  <si>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</si>
  <si>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</si>
  <si>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</si>
  <si>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</si>
  <si>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</si>
  <si>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</si>
  <si>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</si>
  <si>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</si>
  <si>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</si>
  <si>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</si>
  <si>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</si>
  <si>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</si>
  <si>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</si>
  <si>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</si>
  <si>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</si>
  <si>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</si>
  <si>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</si>
  <si>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</si>
  <si>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</si>
  <si>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</si>
  <si>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</si>
  <si>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</si>
  <si>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</si>
  <si>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</si>
  <si>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</si>
  <si>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</si>
  <si>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</si>
  <si>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с маслом и сахаром молочная</t>
  </si>
  <si>
    <t>Бутерброд с сыром</t>
  </si>
  <si>
    <t xml:space="preserve"> </t>
  </si>
  <si>
    <t>Груша</t>
  </si>
  <si>
    <t>Компот из сухофруктов</t>
  </si>
  <si>
    <t xml:space="preserve"> Пшеничный </t>
  </si>
  <si>
    <t>Нарезка из свежих огурцов</t>
  </si>
  <si>
    <t>Чай с сахаром</t>
  </si>
  <si>
    <t>Пшеничный</t>
  </si>
  <si>
    <t>Плов из птицы</t>
  </si>
  <si>
    <t>Салат из квашенной капусты</t>
  </si>
  <si>
    <t>Яблоко</t>
  </si>
  <si>
    <t>Чай с лимоном</t>
  </si>
  <si>
    <t>Банан</t>
  </si>
  <si>
    <t>Яйцо отварное</t>
  </si>
  <si>
    <t>Каша рисовая молочная</t>
  </si>
  <si>
    <t>Компот из  смеси сухофруктов</t>
  </si>
  <si>
    <t xml:space="preserve">Пшеничный </t>
  </si>
  <si>
    <t>Салат из свеклы отварной</t>
  </si>
  <si>
    <t>114.66</t>
  </si>
  <si>
    <t>Какао с молоком</t>
  </si>
  <si>
    <t>Апельсин</t>
  </si>
  <si>
    <t>Голубцы ленивые</t>
  </si>
  <si>
    <t xml:space="preserve"> Директор школы</t>
  </si>
  <si>
    <t>МКОУ "СОШ с. Речное" МО "Харабалинский район"</t>
  </si>
  <si>
    <t>Кокина Т.Е.</t>
  </si>
  <si>
    <t>Салат из свежих огурцов</t>
  </si>
  <si>
    <t>Салат из свеклы отворной</t>
  </si>
  <si>
    <t>Рагу из птицы</t>
  </si>
  <si>
    <t>Компот из смеси сухофруктов</t>
  </si>
  <si>
    <t>54-28м</t>
  </si>
  <si>
    <t>Суп рисовый с говядиной Харчо</t>
  </si>
  <si>
    <t>Каша рассыпчатая (гречка)</t>
  </si>
  <si>
    <t>Гуляш из мяса</t>
  </si>
  <si>
    <t>Жаркое по домашнему из курицы</t>
  </si>
  <si>
    <t>Макаронные изделия отварные</t>
  </si>
  <si>
    <t>Гуляш из курицы</t>
  </si>
  <si>
    <t>54-1г</t>
  </si>
  <si>
    <t>Сосиски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</si>
</sst>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0" borderId="23" xfId="0" applyFont="1" applyBorder="1" applyAlignment="1" applyProtection="1">
      <alignment vertical="top" wrapText="1"/>
      <protection locked="0"/>
    </xf>
    <xf numFmtId="0" fontId="14" fillId="0" borderId="24" xfId="0" applyFont="1" applyBorder="1" applyAlignment="1" applyProtection="1">
      <alignment vertical="top"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14" fillId="0" borderId="24" xfId="0" applyFont="1" applyBorder="1" applyAlignment="1" applyProtection="1">
      <alignment horizontal="center" vertical="top" wrapText="1"/>
      <protection locked="0"/>
    </xf>
    <xf numFmtId="0" fontId="14" fillId="0" borderId="23" xfId="0" applyFont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2" fontId="0" fillId="4" borderId="2" xfId="0" applyNumberFormat="1" applyFill="1" applyBorder="1" applyAlignment="1" applyProtection="1">
      <alignment horizontal="left"/>
      <protection locked="0"/>
    </xf>
    <xf numFmtId="1" fontId="0" fillId="4" borderId="2" xfId="0" applyNumberForma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1" fontId="16" fillId="4" borderId="2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 vertical="top" wrapText="1"/>
    </xf>
    <xf numFmtId="12" fontId="15" fillId="4" borderId="2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L159" sqref="L15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3" t="s">
        <v>63</v>
      </c>
      <c r="D1" s="94"/>
      <c r="E1" s="94"/>
      <c r="F1" s="12" t="s">
        <v>16</v>
      </c>
      <c r="G1" s="2" t="s">
        <v>17</v>
      </c>
      <c r="H1" s="95" t="s">
        <v>62</v>
      </c>
      <c r="I1" s="95"/>
      <c r="J1" s="95"/>
      <c r="K1" s="95"/>
    </row>
    <row r="2" spans="1:12" ht="18" x14ac:dyDescent="0.2">
      <c r="A2" s="35" t="s">
        <v>6</v>
      </c>
      <c r="C2" s="2"/>
      <c r="G2" s="2" t="s">
        <v>18</v>
      </c>
      <c r="H2" s="95" t="s">
        <v>64</v>
      </c>
      <c r="I2" s="95"/>
      <c r="J2" s="95"/>
      <c r="K2" s="9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40">
        <v>200</v>
      </c>
      <c r="G6" s="40">
        <v>4.5199999999999996</v>
      </c>
      <c r="H6" s="40">
        <v>4.07</v>
      </c>
      <c r="I6" s="56">
        <v>35.46</v>
      </c>
      <c r="J6" s="56">
        <v>197</v>
      </c>
      <c r="K6" s="41">
        <v>168</v>
      </c>
      <c r="L6" s="54"/>
    </row>
    <row r="7" spans="1:12" ht="15.75" thickBot="1" x14ac:dyDescent="0.3">
      <c r="A7" s="23"/>
      <c r="B7" s="15"/>
      <c r="C7" s="11"/>
      <c r="D7" s="6"/>
      <c r="E7" s="52"/>
      <c r="F7" s="43"/>
      <c r="G7" s="43"/>
      <c r="H7" s="43"/>
      <c r="I7" s="43"/>
      <c r="J7" s="43"/>
      <c r="K7" s="44"/>
      <c r="L7" s="43"/>
    </row>
    <row r="8" spans="1:12" ht="15.75" thickBot="1" x14ac:dyDescent="0.3">
      <c r="A8" s="23"/>
      <c r="B8" s="15"/>
      <c r="C8" s="11"/>
      <c r="D8" s="7" t="s">
        <v>22</v>
      </c>
      <c r="E8" s="52" t="s">
        <v>59</v>
      </c>
      <c r="F8" s="55">
        <v>200</v>
      </c>
      <c r="G8" s="55">
        <v>3.52</v>
      </c>
      <c r="H8" s="55">
        <v>3.72</v>
      </c>
      <c r="I8" s="55">
        <v>25.49</v>
      </c>
      <c r="J8" s="55">
        <v>145.19999999999999</v>
      </c>
      <c r="K8" s="55">
        <v>382</v>
      </c>
      <c r="L8" s="53"/>
    </row>
    <row r="9" spans="1:12" ht="15.75" thickBot="1" x14ac:dyDescent="0.3">
      <c r="A9" s="23"/>
      <c r="B9" s="15"/>
      <c r="C9" s="11"/>
      <c r="D9" s="7" t="s">
        <v>23</v>
      </c>
      <c r="E9" s="52" t="s">
        <v>40</v>
      </c>
      <c r="F9" s="55">
        <v>70</v>
      </c>
      <c r="G9" s="55">
        <v>6.44</v>
      </c>
      <c r="H9" s="55">
        <v>6.35</v>
      </c>
      <c r="I9" s="55">
        <v>13.2</v>
      </c>
      <c r="J9" s="55">
        <v>164.8</v>
      </c>
      <c r="K9" s="55">
        <v>15</v>
      </c>
      <c r="L9" s="53"/>
    </row>
    <row r="10" spans="1:12" ht="15.75" thickBot="1" x14ac:dyDescent="0.3">
      <c r="A10" s="23"/>
      <c r="B10" s="15"/>
      <c r="C10" s="11"/>
      <c r="D10" s="7" t="s">
        <v>24</v>
      </c>
      <c r="E10" s="52" t="s">
        <v>42</v>
      </c>
      <c r="F10" s="43">
        <v>100</v>
      </c>
      <c r="G10" s="43">
        <v>0.6</v>
      </c>
      <c r="H10" s="43">
        <v>0.46</v>
      </c>
      <c r="I10" s="43">
        <v>14.7</v>
      </c>
      <c r="J10" s="55">
        <v>68.260000000000005</v>
      </c>
      <c r="K10" s="44">
        <v>338</v>
      </c>
      <c r="L10" s="5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v>15.08</v>
      </c>
      <c r="H13" s="19">
        <f t="shared" ref="H13:J13" si="0">SUM(H6:H12)</f>
        <v>14.600000000000001</v>
      </c>
      <c r="I13" s="19">
        <f t="shared" si="0"/>
        <v>88.850000000000009</v>
      </c>
      <c r="J13" s="19">
        <f t="shared" si="0"/>
        <v>575.26</v>
      </c>
      <c r="K13" s="25"/>
      <c r="L13" s="19"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90" t="s">
        <v>4</v>
      </c>
      <c r="D24" s="91"/>
      <c r="E24" s="31"/>
      <c r="F24" s="32">
        <f>F13+F23</f>
        <v>570</v>
      </c>
      <c r="G24" s="32">
        <f t="shared" ref="G24:J24" si="3">G13+G23</f>
        <v>15.08</v>
      </c>
      <c r="H24" s="32">
        <f t="shared" si="3"/>
        <v>14.600000000000001</v>
      </c>
      <c r="I24" s="32">
        <f t="shared" si="3"/>
        <v>88.850000000000009</v>
      </c>
      <c r="J24" s="32">
        <f t="shared" si="3"/>
        <v>575.26</v>
      </c>
      <c r="K24" s="32"/>
      <c r="L24" s="32">
        <f t="shared" ref="L24" si="4">L13+L23</f>
        <v>70.930000000000007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67</v>
      </c>
      <c r="F25" s="40">
        <v>200</v>
      </c>
      <c r="G25" s="40">
        <v>14.82</v>
      </c>
      <c r="H25" s="40">
        <v>17</v>
      </c>
      <c r="I25" s="40">
        <v>20.100000000000001</v>
      </c>
      <c r="J25" s="40">
        <v>263</v>
      </c>
      <c r="K25" s="41">
        <v>289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.75" thickBot="1" x14ac:dyDescent="0.3">
      <c r="A27" s="14"/>
      <c r="B27" s="15"/>
      <c r="C27" s="11"/>
      <c r="D27" s="7" t="s">
        <v>22</v>
      </c>
      <c r="E27" s="52" t="s">
        <v>68</v>
      </c>
      <c r="F27" s="55">
        <v>200</v>
      </c>
      <c r="G27" s="55">
        <v>0.04</v>
      </c>
      <c r="H27" s="55">
        <v>0</v>
      </c>
      <c r="I27" s="55">
        <v>24.76</v>
      </c>
      <c r="J27" s="55">
        <v>94.2</v>
      </c>
      <c r="K27" s="55">
        <v>349</v>
      </c>
      <c r="L27" s="53"/>
    </row>
    <row r="28" spans="1:12" ht="15.75" thickBot="1" x14ac:dyDescent="0.3">
      <c r="A28" s="14"/>
      <c r="B28" s="15"/>
      <c r="C28" s="11"/>
      <c r="D28" s="7" t="s">
        <v>23</v>
      </c>
      <c r="E28" s="52" t="s">
        <v>44</v>
      </c>
      <c r="F28" s="55">
        <v>50</v>
      </c>
      <c r="G28" s="55">
        <v>1.8</v>
      </c>
      <c r="H28" s="55">
        <v>0.45</v>
      </c>
      <c r="I28" s="55">
        <v>13.2</v>
      </c>
      <c r="J28" s="55">
        <v>92</v>
      </c>
      <c r="K28" s="55"/>
      <c r="L28" s="53"/>
    </row>
    <row r="29" spans="1:12" ht="15.75" thickBot="1" x14ac:dyDescent="0.3">
      <c r="A29" s="14"/>
      <c r="B29" s="15"/>
      <c r="C29" s="11"/>
      <c r="D29" s="7" t="s">
        <v>24</v>
      </c>
      <c r="E29" s="52"/>
      <c r="F29" s="55"/>
      <c r="G29" s="55"/>
      <c r="H29" s="55"/>
      <c r="I29" s="55"/>
      <c r="J29" s="55"/>
      <c r="K29" s="55"/>
      <c r="L29" s="53"/>
    </row>
    <row r="30" spans="1:12" ht="15.75" thickBot="1" x14ac:dyDescent="0.3">
      <c r="A30" s="14"/>
      <c r="B30" s="15"/>
      <c r="C30" s="11"/>
      <c r="D30" s="6" t="s">
        <v>26</v>
      </c>
      <c r="E30" s="42" t="s">
        <v>45</v>
      </c>
      <c r="F30" s="55">
        <v>60</v>
      </c>
      <c r="G30" s="55">
        <v>1</v>
      </c>
      <c r="H30" s="55">
        <v>0.4</v>
      </c>
      <c r="I30" s="55">
        <v>2.2999999999999998</v>
      </c>
      <c r="J30" s="55">
        <v>21</v>
      </c>
      <c r="K30" s="55">
        <v>71</v>
      </c>
      <c r="L30" s="5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5">SUM(G25:G31)</f>
        <v>17.66</v>
      </c>
      <c r="H32" s="19">
        <f t="shared" ref="H32" si="6">SUM(H25:H31)</f>
        <v>17.849999999999998</v>
      </c>
      <c r="I32" s="19">
        <f t="shared" ref="I32" si="7">SUM(I25:I31)</f>
        <v>60.36</v>
      </c>
      <c r="J32" s="19">
        <f t="shared" ref="J32" si="8">SUM(J25:J31)</f>
        <v>470.2</v>
      </c>
      <c r="K32" s="25"/>
      <c r="L32" s="19"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0" t="s">
        <v>4</v>
      </c>
      <c r="D43" s="91"/>
      <c r="E43" s="31"/>
      <c r="F43" s="32">
        <f>F32+F42</f>
        <v>510</v>
      </c>
      <c r="G43" s="32">
        <f t="shared" ref="G43" si="13">G32+G42</f>
        <v>17.66</v>
      </c>
      <c r="H43" s="32">
        <f t="shared" ref="H43" si="14">H32+H42</f>
        <v>17.849999999999998</v>
      </c>
      <c r="I43" s="32">
        <f t="shared" ref="I43" si="15">I32+I42</f>
        <v>60.36</v>
      </c>
      <c r="J43" s="32">
        <f t="shared" ref="J43:L43" si="16">J32+J42</f>
        <v>470.2</v>
      </c>
      <c r="K43" s="32"/>
      <c r="L43" s="32">
        <f t="shared" si="16"/>
        <v>70.930000000000007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70">
        <v>250</v>
      </c>
      <c r="G44" s="54">
        <v>42.3</v>
      </c>
      <c r="H44" s="54">
        <v>35.409999999999997</v>
      </c>
      <c r="I44" s="61">
        <v>74.349999999999994</v>
      </c>
      <c r="J44" s="54">
        <v>785.41</v>
      </c>
      <c r="K44" s="41">
        <v>291</v>
      </c>
      <c r="L44" s="70"/>
    </row>
    <row r="45" spans="1:12" ht="15" x14ac:dyDescent="0.25">
      <c r="A45" s="23"/>
      <c r="B45" s="15"/>
      <c r="C45" s="11"/>
      <c r="D45" s="6"/>
      <c r="E45" s="42"/>
      <c r="F45" s="71"/>
      <c r="G45" s="43"/>
      <c r="H45" s="43"/>
      <c r="I45" s="43"/>
      <c r="J45" s="43"/>
      <c r="K45" s="44"/>
      <c r="L45" s="71"/>
    </row>
    <row r="46" spans="1:12" ht="15" x14ac:dyDescent="0.25">
      <c r="A46" s="23"/>
      <c r="B46" s="15"/>
      <c r="C46" s="11"/>
      <c r="D46" s="7" t="s">
        <v>22</v>
      </c>
      <c r="E46" s="57" t="s">
        <v>46</v>
      </c>
      <c r="F46" s="73">
        <v>200</v>
      </c>
      <c r="G46" s="53">
        <v>0.2</v>
      </c>
      <c r="H46" s="58">
        <v>0</v>
      </c>
      <c r="I46" s="59">
        <v>14</v>
      </c>
      <c r="J46" s="60">
        <v>56.8</v>
      </c>
      <c r="K46" s="44">
        <v>376</v>
      </c>
      <c r="L46" s="72"/>
    </row>
    <row r="47" spans="1:12" ht="15" x14ac:dyDescent="0.25">
      <c r="A47" s="23"/>
      <c r="B47" s="15"/>
      <c r="C47" s="11"/>
      <c r="D47" s="7" t="s">
        <v>23</v>
      </c>
      <c r="E47" s="57" t="s">
        <v>47</v>
      </c>
      <c r="F47" s="73">
        <v>50</v>
      </c>
      <c r="G47" s="60">
        <v>1.8</v>
      </c>
      <c r="H47" s="53">
        <v>0.45</v>
      </c>
      <c r="I47" s="59">
        <v>13.2</v>
      </c>
      <c r="J47" s="60">
        <v>92.8</v>
      </c>
      <c r="K47" s="44"/>
      <c r="L47" s="72"/>
    </row>
    <row r="48" spans="1:12" ht="15.75" thickBot="1" x14ac:dyDescent="0.3">
      <c r="A48" s="23"/>
      <c r="B48" s="15"/>
      <c r="C48" s="11"/>
      <c r="D48" s="7" t="s">
        <v>24</v>
      </c>
      <c r="E48" s="42" t="s">
        <v>50</v>
      </c>
      <c r="F48" s="71">
        <v>100</v>
      </c>
      <c r="G48" s="63">
        <v>0.4</v>
      </c>
      <c r="H48" s="67">
        <v>0.4</v>
      </c>
      <c r="I48" s="68">
        <v>9.8000000000000007</v>
      </c>
      <c r="J48" s="63">
        <v>46.6</v>
      </c>
      <c r="K48" s="44">
        <v>338</v>
      </c>
      <c r="L48" s="71"/>
    </row>
    <row r="49" spans="1:12" ht="15" x14ac:dyDescent="0.25">
      <c r="A49" s="23"/>
      <c r="B49" s="15"/>
      <c r="C49" s="11"/>
      <c r="D49" s="6" t="s">
        <v>26</v>
      </c>
      <c r="E49" s="42" t="s">
        <v>49</v>
      </c>
      <c r="F49" s="71">
        <v>60</v>
      </c>
      <c r="G49" s="53">
        <v>1.02</v>
      </c>
      <c r="H49" s="58">
        <v>3</v>
      </c>
      <c r="I49" s="62">
        <v>5.07</v>
      </c>
      <c r="J49" s="43">
        <v>51.42</v>
      </c>
      <c r="K49" s="44">
        <v>47</v>
      </c>
      <c r="L49" s="71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7">SUM(G44:G50)</f>
        <v>45.72</v>
      </c>
      <c r="H51" s="19">
        <f t="shared" ref="H51" si="18">SUM(H44:H50)</f>
        <v>39.26</v>
      </c>
      <c r="I51" s="19">
        <f t="shared" ref="I51" si="19">SUM(I44:I50)</f>
        <v>116.41999999999999</v>
      </c>
      <c r="J51" s="19">
        <v>1032.23</v>
      </c>
      <c r="K51" s="25"/>
      <c r="L51" s="19">
        <v>70.930000000000007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0" t="s">
        <v>4</v>
      </c>
      <c r="D62" s="91"/>
      <c r="E62" s="31"/>
      <c r="F62" s="32">
        <f>F51+F61</f>
        <v>660</v>
      </c>
      <c r="G62" s="32">
        <f t="shared" ref="G62" si="24">G51+G61</f>
        <v>45.72</v>
      </c>
      <c r="H62" s="32">
        <f t="shared" ref="H62" si="25">H51+H61</f>
        <v>39.26</v>
      </c>
      <c r="I62" s="32">
        <f t="shared" ref="I62" si="26">I51+I61</f>
        <v>116.41999999999999</v>
      </c>
      <c r="J62" s="32">
        <f t="shared" ref="J62:L62" si="27">J51+J61</f>
        <v>1032.23</v>
      </c>
      <c r="K62" s="32"/>
      <c r="L62" s="32">
        <f t="shared" si="27"/>
        <v>70.930000000000007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9" t="s">
        <v>71</v>
      </c>
      <c r="F63" s="40">
        <v>150</v>
      </c>
      <c r="G63" s="79">
        <v>7.46</v>
      </c>
      <c r="H63" s="54">
        <v>5.61</v>
      </c>
      <c r="I63" s="61">
        <v>35.840000000000003</v>
      </c>
      <c r="J63" s="40">
        <v>230.45</v>
      </c>
      <c r="K63" s="41">
        <v>679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72</v>
      </c>
      <c r="F64" s="43">
        <v>100</v>
      </c>
      <c r="G64" s="43">
        <v>12.55</v>
      </c>
      <c r="H64" s="43">
        <v>13</v>
      </c>
      <c r="I64" s="43">
        <v>4.01</v>
      </c>
      <c r="J64" s="43">
        <v>182.25</v>
      </c>
      <c r="K64" s="44">
        <v>246</v>
      </c>
      <c r="L64" s="43"/>
    </row>
    <row r="65" spans="1:12" ht="15" x14ac:dyDescent="0.25">
      <c r="A65" s="23"/>
      <c r="B65" s="15"/>
      <c r="C65" s="11"/>
      <c r="D65" s="7" t="s">
        <v>22</v>
      </c>
      <c r="E65" s="57" t="s">
        <v>43</v>
      </c>
      <c r="F65" s="78">
        <v>200</v>
      </c>
      <c r="G65" s="80">
        <v>0.04</v>
      </c>
      <c r="H65" s="53">
        <v>0</v>
      </c>
      <c r="I65" s="62">
        <v>24.76</v>
      </c>
      <c r="J65" s="76">
        <v>94.2</v>
      </c>
      <c r="K65" s="74">
        <v>349</v>
      </c>
      <c r="L65" s="80"/>
    </row>
    <row r="66" spans="1:12" ht="15" x14ac:dyDescent="0.25">
      <c r="A66" s="23"/>
      <c r="B66" s="15"/>
      <c r="C66" s="11"/>
      <c r="D66" s="7" t="s">
        <v>23</v>
      </c>
      <c r="E66" s="57" t="s">
        <v>47</v>
      </c>
      <c r="F66" s="78">
        <v>50</v>
      </c>
      <c r="G66" s="80">
        <v>1.8</v>
      </c>
      <c r="H66" s="53">
        <v>0.45</v>
      </c>
      <c r="I66" s="62">
        <v>13.2</v>
      </c>
      <c r="J66" s="76">
        <v>92</v>
      </c>
      <c r="K66" s="74" t="s">
        <v>41</v>
      </c>
      <c r="L66" s="80"/>
    </row>
    <row r="67" spans="1:12" ht="15.75" thickBot="1" x14ac:dyDescent="0.3">
      <c r="A67" s="23"/>
      <c r="B67" s="15"/>
      <c r="C67" s="11"/>
      <c r="D67" s="7" t="s">
        <v>24</v>
      </c>
      <c r="E67" s="65"/>
      <c r="F67" s="77"/>
      <c r="G67" s="81"/>
      <c r="H67" s="63"/>
      <c r="I67" s="64"/>
      <c r="J67" s="77"/>
      <c r="K67" s="75"/>
      <c r="L67" s="81"/>
    </row>
    <row r="68" spans="1:12" ht="15.75" thickBot="1" x14ac:dyDescent="0.3">
      <c r="A68" s="23"/>
      <c r="B68" s="15"/>
      <c r="C68" s="11"/>
      <c r="D68" s="6" t="s">
        <v>26</v>
      </c>
      <c r="E68" s="65" t="s">
        <v>65</v>
      </c>
      <c r="F68" s="77">
        <v>60</v>
      </c>
      <c r="G68" s="81">
        <v>0.46</v>
      </c>
      <c r="H68" s="63">
        <v>3.65</v>
      </c>
      <c r="I68" s="64">
        <v>1.43</v>
      </c>
      <c r="J68" s="77">
        <v>40.380000000000003</v>
      </c>
      <c r="K68" s="75">
        <v>13</v>
      </c>
      <c r="L68" s="81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v>22.31</v>
      </c>
      <c r="H70" s="19">
        <v>22.71</v>
      </c>
      <c r="I70" s="19">
        <v>79.239999999999995</v>
      </c>
      <c r="J70" s="19">
        <v>639.28</v>
      </c>
      <c r="K70" s="25"/>
      <c r="L70" s="19">
        <v>70.930000000000007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0" t="s">
        <v>4</v>
      </c>
      <c r="D81" s="91"/>
      <c r="E81" s="31"/>
      <c r="F81" s="32">
        <f>F70+F80</f>
        <v>560</v>
      </c>
      <c r="G81" s="32">
        <f t="shared" ref="G81" si="32">G70+G80</f>
        <v>22.31</v>
      </c>
      <c r="H81" s="32">
        <f t="shared" ref="H81" si="33">H70+H80</f>
        <v>22.71</v>
      </c>
      <c r="I81" s="32">
        <f t="shared" ref="I81" si="34">I70+I80</f>
        <v>79.239999999999995</v>
      </c>
      <c r="J81" s="32">
        <f t="shared" ref="J81:L81" si="35">J70+J80</f>
        <v>639.28</v>
      </c>
      <c r="K81" s="32"/>
      <c r="L81" s="32">
        <f t="shared" si="35"/>
        <v>70.930000000000007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82">
        <v>200</v>
      </c>
      <c r="G82" s="79">
        <v>24.8</v>
      </c>
      <c r="H82" s="79">
        <v>6.2</v>
      </c>
      <c r="I82" s="61">
        <v>17.600000000000001</v>
      </c>
      <c r="J82" s="40">
        <v>225.7</v>
      </c>
      <c r="K82" s="41" t="s">
        <v>69</v>
      </c>
      <c r="L82" s="40"/>
    </row>
    <row r="83" spans="1:12" ht="15" x14ac:dyDescent="0.25">
      <c r="A83" s="23"/>
      <c r="B83" s="15"/>
      <c r="C83" s="11"/>
      <c r="D83" s="6"/>
      <c r="E83" s="42"/>
      <c r="F83" s="8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7" t="s">
        <v>51</v>
      </c>
      <c r="F84" s="86">
        <v>200</v>
      </c>
      <c r="G84" s="80">
        <v>9.02</v>
      </c>
      <c r="H84" s="80">
        <v>2.2799999999999998</v>
      </c>
      <c r="I84" s="62">
        <v>15.42</v>
      </c>
      <c r="J84" s="80">
        <v>114.66</v>
      </c>
      <c r="K84" s="44">
        <v>377</v>
      </c>
      <c r="L84" s="80"/>
    </row>
    <row r="85" spans="1:12" ht="15" x14ac:dyDescent="0.25">
      <c r="A85" s="23"/>
      <c r="B85" s="15"/>
      <c r="C85" s="11"/>
      <c r="D85" s="7" t="s">
        <v>23</v>
      </c>
      <c r="E85" s="57" t="s">
        <v>47</v>
      </c>
      <c r="F85" s="84">
        <v>50</v>
      </c>
      <c r="G85" s="76">
        <v>1.8</v>
      </c>
      <c r="H85" s="80">
        <v>0.45</v>
      </c>
      <c r="I85" s="59">
        <v>13.2</v>
      </c>
      <c r="J85" s="76">
        <v>92</v>
      </c>
      <c r="K85" s="44"/>
      <c r="L85" s="80"/>
    </row>
    <row r="86" spans="1:12" ht="15.75" thickBot="1" x14ac:dyDescent="0.3">
      <c r="A86" s="23"/>
      <c r="B86" s="15"/>
      <c r="C86" s="11"/>
      <c r="D86" s="7" t="s">
        <v>24</v>
      </c>
      <c r="E86" s="42" t="s">
        <v>52</v>
      </c>
      <c r="F86" s="83">
        <v>100</v>
      </c>
      <c r="G86" s="81">
        <v>1.1499999999999999</v>
      </c>
      <c r="H86" s="81">
        <v>0.51</v>
      </c>
      <c r="I86" s="64">
        <v>19.5</v>
      </c>
      <c r="J86" s="43">
        <v>94.5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26</v>
      </c>
      <c r="E87" s="42" t="s">
        <v>66</v>
      </c>
      <c r="F87" s="83">
        <v>60</v>
      </c>
      <c r="G87" s="80">
        <v>0.86</v>
      </c>
      <c r="H87" s="80">
        <v>3.65</v>
      </c>
      <c r="I87" s="62">
        <v>5.0199999999999996</v>
      </c>
      <c r="J87" s="43">
        <v>56.34</v>
      </c>
      <c r="K87" s="44">
        <v>52</v>
      </c>
      <c r="L87" s="43"/>
    </row>
    <row r="88" spans="1:12" ht="15" x14ac:dyDescent="0.25">
      <c r="A88" s="23"/>
      <c r="B88" s="15"/>
      <c r="C88" s="11"/>
      <c r="D88" s="6"/>
      <c r="E88" s="42"/>
      <c r="F88" s="8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85">
        <f>SUM(F82:F88)</f>
        <v>610</v>
      </c>
      <c r="G89" s="19">
        <f t="shared" ref="G89" si="36">SUM(G82:G88)</f>
        <v>37.629999999999995</v>
      </c>
      <c r="H89" s="19">
        <f t="shared" ref="H89" si="37">SUM(H82:H88)</f>
        <v>13.09</v>
      </c>
      <c r="I89" s="19">
        <f t="shared" ref="I89" si="38">SUM(I82:I88)</f>
        <v>70.739999999999995</v>
      </c>
      <c r="J89" s="19">
        <f t="shared" ref="J89" si="39">SUM(J82:J88)</f>
        <v>583.20000000000005</v>
      </c>
      <c r="K89" s="25"/>
      <c r="L89" s="19"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0" t="s">
        <v>4</v>
      </c>
      <c r="D100" s="91"/>
      <c r="E100" s="31"/>
      <c r="F100" s="32">
        <f>F89+F99</f>
        <v>610</v>
      </c>
      <c r="G100" s="32">
        <f t="shared" ref="G100" si="44">G89+G99</f>
        <v>37.629999999999995</v>
      </c>
      <c r="H100" s="32">
        <f t="shared" ref="H100" si="45">H89+H99</f>
        <v>13.09</v>
      </c>
      <c r="I100" s="32">
        <f t="shared" ref="I100" si="46">I89+I99</f>
        <v>70.739999999999995</v>
      </c>
      <c r="J100" s="32">
        <f t="shared" ref="J100:L100" si="47">J89+J99</f>
        <v>583.20000000000005</v>
      </c>
      <c r="K100" s="32"/>
      <c r="L100" s="32">
        <f t="shared" si="47"/>
        <v>70.930000000000007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200</v>
      </c>
      <c r="G101" s="54">
        <v>6.42</v>
      </c>
      <c r="H101" s="54">
        <v>11.61</v>
      </c>
      <c r="I101" s="61">
        <v>40.880000000000003</v>
      </c>
      <c r="J101" s="40">
        <v>337.87</v>
      </c>
      <c r="K101" s="41">
        <v>171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87" t="s">
        <v>59</v>
      </c>
      <c r="F103" s="78">
        <v>200</v>
      </c>
      <c r="G103" s="53">
        <v>3.52</v>
      </c>
      <c r="H103" s="53">
        <v>3.72</v>
      </c>
      <c r="I103" s="62">
        <v>25.49</v>
      </c>
      <c r="J103" s="53">
        <v>145.19999999999999</v>
      </c>
      <c r="K103" s="44">
        <v>382</v>
      </c>
      <c r="L103" s="53"/>
    </row>
    <row r="104" spans="1:12" ht="15" x14ac:dyDescent="0.25">
      <c r="A104" s="23"/>
      <c r="B104" s="15"/>
      <c r="C104" s="11"/>
      <c r="D104" s="7" t="s">
        <v>23</v>
      </c>
      <c r="E104" s="57" t="s">
        <v>40</v>
      </c>
      <c r="F104" s="78">
        <v>70</v>
      </c>
      <c r="G104" s="53">
        <v>6.44</v>
      </c>
      <c r="H104" s="53">
        <v>6.35</v>
      </c>
      <c r="I104" s="59">
        <v>13.2</v>
      </c>
      <c r="J104" s="53">
        <v>164.8</v>
      </c>
      <c r="K104" s="44">
        <v>15</v>
      </c>
      <c r="L104" s="5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.75" thickBot="1" x14ac:dyDescent="0.3">
      <c r="A106" s="23"/>
      <c r="B106" s="15"/>
      <c r="C106" s="11"/>
      <c r="D106" s="6" t="s">
        <v>26</v>
      </c>
      <c r="E106" s="42" t="s">
        <v>53</v>
      </c>
      <c r="F106" s="43">
        <v>60</v>
      </c>
      <c r="G106" s="63">
        <v>5.0999999999999996</v>
      </c>
      <c r="H106" s="63">
        <v>4.5999999999999996</v>
      </c>
      <c r="I106" s="64">
        <v>0.3</v>
      </c>
      <c r="J106" s="43">
        <v>63</v>
      </c>
      <c r="K106" s="44">
        <v>209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48">SUM(G101:G107)</f>
        <v>21.479999999999997</v>
      </c>
      <c r="H108" s="19">
        <f t="shared" si="48"/>
        <v>26.28</v>
      </c>
      <c r="I108" s="19">
        <f t="shared" si="48"/>
        <v>79.87</v>
      </c>
      <c r="J108" s="19">
        <f t="shared" si="48"/>
        <v>710.87</v>
      </c>
      <c r="K108" s="25"/>
      <c r="L108" s="19">
        <v>70.930000000000007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>
        <f t="shared" ref="L118" si="50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90" t="s">
        <v>4</v>
      </c>
      <c r="D119" s="91"/>
      <c r="E119" s="31"/>
      <c r="F119" s="32">
        <f>F108+F118</f>
        <v>530</v>
      </c>
      <c r="G119" s="32">
        <f t="shared" ref="G119" si="51">G108+G118</f>
        <v>21.479999999999997</v>
      </c>
      <c r="H119" s="32">
        <f t="shared" ref="H119" si="52">H108+H118</f>
        <v>26.28</v>
      </c>
      <c r="I119" s="32">
        <f t="shared" ref="I119" si="53">I108+I118</f>
        <v>79.87</v>
      </c>
      <c r="J119" s="32">
        <f t="shared" ref="J119:L119" si="54">J108+J118</f>
        <v>710.87</v>
      </c>
      <c r="K119" s="32"/>
      <c r="L119" s="32">
        <f t="shared" si="54"/>
        <v>70.930000000000007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69" t="s">
        <v>74</v>
      </c>
      <c r="F120" s="40">
        <v>150</v>
      </c>
      <c r="G120" s="56">
        <v>5.4</v>
      </c>
      <c r="H120" s="56">
        <v>4.9000000000000004</v>
      </c>
      <c r="I120" s="56">
        <v>32.799999999999997</v>
      </c>
      <c r="J120" s="56">
        <v>196.8</v>
      </c>
      <c r="K120" s="41" t="s">
        <v>76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75</v>
      </c>
      <c r="F121" s="43">
        <v>100</v>
      </c>
      <c r="G121" s="43">
        <v>24.5</v>
      </c>
      <c r="H121" s="43">
        <v>22.36</v>
      </c>
      <c r="I121" s="43">
        <v>5.95</v>
      </c>
      <c r="J121" s="43">
        <v>210.12</v>
      </c>
      <c r="K121" s="44">
        <v>260</v>
      </c>
      <c r="L121" s="43"/>
    </row>
    <row r="122" spans="1:12" ht="15.75" thickBot="1" x14ac:dyDescent="0.3">
      <c r="A122" s="14"/>
      <c r="B122" s="15"/>
      <c r="C122" s="11"/>
      <c r="D122" s="7" t="s">
        <v>22</v>
      </c>
      <c r="E122" s="52" t="s">
        <v>55</v>
      </c>
      <c r="F122" s="55">
        <v>200</v>
      </c>
      <c r="G122" s="55">
        <v>0.04</v>
      </c>
      <c r="H122" s="55">
        <v>0</v>
      </c>
      <c r="I122" s="55">
        <v>24.76</v>
      </c>
      <c r="J122" s="55">
        <v>94.2</v>
      </c>
      <c r="K122" s="44">
        <v>349</v>
      </c>
      <c r="L122" s="80"/>
    </row>
    <row r="123" spans="1:12" ht="15.75" thickBot="1" x14ac:dyDescent="0.3">
      <c r="A123" s="14"/>
      <c r="B123" s="15"/>
      <c r="C123" s="11"/>
      <c r="D123" s="7" t="s">
        <v>23</v>
      </c>
      <c r="E123" s="52" t="s">
        <v>47</v>
      </c>
      <c r="F123" s="55">
        <v>50</v>
      </c>
      <c r="G123" s="55">
        <v>1.8</v>
      </c>
      <c r="H123" s="55">
        <v>0.45</v>
      </c>
      <c r="I123" s="55">
        <v>13.2</v>
      </c>
      <c r="J123" s="55">
        <v>92</v>
      </c>
      <c r="K123" s="44"/>
      <c r="L123" s="80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.75" thickBot="1" x14ac:dyDescent="0.3">
      <c r="A125" s="14"/>
      <c r="B125" s="15"/>
      <c r="C125" s="11"/>
      <c r="D125" s="6" t="s">
        <v>26</v>
      </c>
      <c r="E125" s="52" t="s">
        <v>49</v>
      </c>
      <c r="F125" s="43">
        <v>60</v>
      </c>
      <c r="G125" s="55">
        <v>1.7</v>
      </c>
      <c r="H125" s="55">
        <v>5</v>
      </c>
      <c r="I125" s="55">
        <v>8.4499999999999993</v>
      </c>
      <c r="J125" s="43">
        <v>85.7</v>
      </c>
      <c r="K125" s="44">
        <v>47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55">SUM(G120:G126)</f>
        <v>33.44</v>
      </c>
      <c r="H127" s="19">
        <f t="shared" si="55"/>
        <v>32.709999999999994</v>
      </c>
      <c r="I127" s="19">
        <f t="shared" si="55"/>
        <v>85.160000000000011</v>
      </c>
      <c r="J127" s="19">
        <f t="shared" si="55"/>
        <v>678.82</v>
      </c>
      <c r="K127" s="25"/>
      <c r="L127" s="19"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90" t="s">
        <v>4</v>
      </c>
      <c r="D138" s="91"/>
      <c r="E138" s="31"/>
      <c r="F138" s="32">
        <f>F127+F137</f>
        <v>560</v>
      </c>
      <c r="G138" s="32">
        <f t="shared" ref="G138" si="58">G127+G137</f>
        <v>33.44</v>
      </c>
      <c r="H138" s="32">
        <f t="shared" ref="H138" si="59">H127+H137</f>
        <v>32.709999999999994</v>
      </c>
      <c r="I138" s="32">
        <f t="shared" ref="I138" si="60">I127+I137</f>
        <v>85.160000000000011</v>
      </c>
      <c r="J138" s="32">
        <f t="shared" ref="J138:L138" si="61">J127+J137</f>
        <v>678.82</v>
      </c>
      <c r="K138" s="32"/>
      <c r="L138" s="32">
        <f t="shared" si="61"/>
        <v>70.930000000000007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250</v>
      </c>
      <c r="G139" s="54">
        <v>30.45</v>
      </c>
      <c r="H139" s="54">
        <v>15.93</v>
      </c>
      <c r="I139" s="61">
        <v>33.46</v>
      </c>
      <c r="J139" s="66">
        <v>353.43</v>
      </c>
      <c r="K139" s="41">
        <v>288</v>
      </c>
      <c r="L139" s="79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7" t="s">
        <v>46</v>
      </c>
      <c r="F141" s="78">
        <v>200</v>
      </c>
      <c r="G141" s="53">
        <v>0.2</v>
      </c>
      <c r="H141" s="58">
        <v>0</v>
      </c>
      <c r="I141" s="62">
        <v>14</v>
      </c>
      <c r="J141" s="53">
        <v>56.8</v>
      </c>
      <c r="K141" s="44">
        <v>376</v>
      </c>
      <c r="L141" s="80"/>
    </row>
    <row r="142" spans="1:12" ht="15.75" customHeight="1" x14ac:dyDescent="0.25">
      <c r="A142" s="23"/>
      <c r="B142" s="15"/>
      <c r="C142" s="11"/>
      <c r="D142" s="7" t="s">
        <v>23</v>
      </c>
      <c r="E142" s="57" t="s">
        <v>47</v>
      </c>
      <c r="F142" s="78">
        <v>50</v>
      </c>
      <c r="G142" s="60">
        <v>1.8</v>
      </c>
      <c r="H142" s="53">
        <v>0.45</v>
      </c>
      <c r="I142" s="59">
        <v>13.2</v>
      </c>
      <c r="J142" s="60">
        <v>92</v>
      </c>
      <c r="K142" s="44"/>
      <c r="L142" s="80"/>
    </row>
    <row r="143" spans="1:12" ht="15.75" thickBot="1" x14ac:dyDescent="0.3">
      <c r="A143" s="23"/>
      <c r="B143" s="15"/>
      <c r="C143" s="11"/>
      <c r="D143" s="7" t="s">
        <v>24</v>
      </c>
      <c r="E143" s="42" t="s">
        <v>50</v>
      </c>
      <c r="F143" s="43">
        <v>100</v>
      </c>
      <c r="G143" s="67">
        <v>0.4</v>
      </c>
      <c r="H143" s="67">
        <v>0.4</v>
      </c>
      <c r="I143" s="68">
        <v>9.8000000000000007</v>
      </c>
      <c r="J143" s="43">
        <v>46.6</v>
      </c>
      <c r="K143" s="44">
        <v>338</v>
      </c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45</v>
      </c>
      <c r="F144" s="43">
        <v>60</v>
      </c>
      <c r="G144" s="53">
        <v>1</v>
      </c>
      <c r="H144" s="60">
        <v>0.4</v>
      </c>
      <c r="I144" s="62">
        <v>2.2999999999999998</v>
      </c>
      <c r="J144" s="43">
        <v>21</v>
      </c>
      <c r="K144" s="44">
        <v>71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62">SUM(G139:G145)</f>
        <v>33.849999999999994</v>
      </c>
      <c r="H146" s="19">
        <f t="shared" si="62"/>
        <v>17.179999999999996</v>
      </c>
      <c r="I146" s="19">
        <f t="shared" si="62"/>
        <v>72.759999999999991</v>
      </c>
      <c r="J146" s="19">
        <f t="shared" si="62"/>
        <v>569.83000000000004</v>
      </c>
      <c r="K146" s="25"/>
      <c r="L146" s="19">
        <v>70.930000000000007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  <c r="L156" s="19">
        <f t="shared" ref="L156" si="64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90" t="s">
        <v>4</v>
      </c>
      <c r="D157" s="91"/>
      <c r="E157" s="31"/>
      <c r="F157" s="32">
        <f>F146+F156</f>
        <v>660</v>
      </c>
      <c r="G157" s="32">
        <f t="shared" ref="G157" si="65">G146+G156</f>
        <v>33.849999999999994</v>
      </c>
      <c r="H157" s="32">
        <f t="shared" ref="H157" si="66">H146+H156</f>
        <v>17.179999999999996</v>
      </c>
      <c r="I157" s="32">
        <f t="shared" ref="I157" si="67">I146+I156</f>
        <v>72.759999999999991</v>
      </c>
      <c r="J157" s="32">
        <f t="shared" ref="J157:L157" si="68">J146+J156</f>
        <v>569.83000000000004</v>
      </c>
      <c r="K157" s="32"/>
      <c r="L157" s="32">
        <f t="shared" si="68"/>
        <v>70.930000000000007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1" t="s">
        <v>71</v>
      </c>
      <c r="F158" s="40">
        <v>200</v>
      </c>
      <c r="G158" s="56">
        <v>7.46</v>
      </c>
      <c r="H158" s="56">
        <v>5.61</v>
      </c>
      <c r="I158" s="56">
        <v>35.840000000000003</v>
      </c>
      <c r="J158" s="56">
        <v>230.45</v>
      </c>
      <c r="K158" s="41">
        <v>679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77</v>
      </c>
      <c r="F159" s="43">
        <v>80</v>
      </c>
      <c r="G159" s="43">
        <v>8.32</v>
      </c>
      <c r="H159" s="43">
        <v>16</v>
      </c>
      <c r="I159" s="43">
        <v>16.96</v>
      </c>
      <c r="J159" s="43">
        <v>179.2</v>
      </c>
      <c r="K159" s="44">
        <v>243</v>
      </c>
      <c r="L159" s="43"/>
    </row>
    <row r="160" spans="1:12" ht="15.75" thickBot="1" x14ac:dyDescent="0.3">
      <c r="A160" s="23"/>
      <c r="B160" s="15"/>
      <c r="C160" s="11"/>
      <c r="D160" s="7" t="s">
        <v>22</v>
      </c>
      <c r="E160" s="52" t="s">
        <v>51</v>
      </c>
      <c r="F160" s="55">
        <v>200</v>
      </c>
      <c r="G160" s="55">
        <v>9.02</v>
      </c>
      <c r="H160" s="55">
        <v>2.2799999999999998</v>
      </c>
      <c r="I160" s="55">
        <v>15.42</v>
      </c>
      <c r="J160" s="55" t="s">
        <v>58</v>
      </c>
      <c r="K160" s="44">
        <v>377</v>
      </c>
      <c r="L160" s="80"/>
    </row>
    <row r="161" spans="1:12" ht="15.75" thickBot="1" x14ac:dyDescent="0.3">
      <c r="A161" s="23"/>
      <c r="B161" s="15"/>
      <c r="C161" s="11"/>
      <c r="D161" s="7" t="s">
        <v>23</v>
      </c>
      <c r="E161" s="52" t="s">
        <v>56</v>
      </c>
      <c r="F161" s="55">
        <v>50</v>
      </c>
      <c r="G161" s="55">
        <v>1.8</v>
      </c>
      <c r="H161" s="55">
        <v>0.45</v>
      </c>
      <c r="I161" s="55">
        <v>13.2</v>
      </c>
      <c r="J161" s="55">
        <v>92</v>
      </c>
      <c r="K161" s="44"/>
      <c r="L161" s="80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.75" thickBot="1" x14ac:dyDescent="0.3">
      <c r="A163" s="23"/>
      <c r="B163" s="15"/>
      <c r="C163" s="11"/>
      <c r="D163" s="6" t="s">
        <v>26</v>
      </c>
      <c r="E163" s="52" t="s">
        <v>57</v>
      </c>
      <c r="F163" s="43">
        <v>60</v>
      </c>
      <c r="G163" s="55">
        <v>0.86</v>
      </c>
      <c r="H163" s="55">
        <v>3.65</v>
      </c>
      <c r="I163" s="55">
        <v>5.0199999999999996</v>
      </c>
      <c r="J163" s="43">
        <v>56.34</v>
      </c>
      <c r="K163" s="44">
        <v>52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I165" si="69">SUM(G158:G164)</f>
        <v>27.46</v>
      </c>
      <c r="H165" s="19">
        <f t="shared" si="69"/>
        <v>27.99</v>
      </c>
      <c r="I165" s="19">
        <f t="shared" si="69"/>
        <v>86.44</v>
      </c>
      <c r="J165" s="19">
        <v>672.65</v>
      </c>
      <c r="K165" s="25"/>
      <c r="L165" s="19"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  <c r="L175" s="19">
        <f t="shared" ref="L175" si="7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90" t="s">
        <v>4</v>
      </c>
      <c r="D176" s="91"/>
      <c r="E176" s="31"/>
      <c r="F176" s="32">
        <f>F165+F175</f>
        <v>590</v>
      </c>
      <c r="G176" s="32">
        <f t="shared" ref="G176" si="72">G165+G175</f>
        <v>27.46</v>
      </c>
      <c r="H176" s="32">
        <f t="shared" ref="H176" si="73">H165+H175</f>
        <v>27.99</v>
      </c>
      <c r="I176" s="32">
        <f t="shared" ref="I176" si="74">I165+I175</f>
        <v>86.44</v>
      </c>
      <c r="J176" s="32">
        <f t="shared" ref="J176:L176" si="75">J165+J175</f>
        <v>672.65</v>
      </c>
      <c r="K176" s="32"/>
      <c r="L176" s="32">
        <f t="shared" si="75"/>
        <v>70.930000000000007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88" t="s">
        <v>70</v>
      </c>
      <c r="F177" s="40">
        <v>220</v>
      </c>
      <c r="G177" s="53">
        <v>7.18</v>
      </c>
      <c r="H177" s="53">
        <v>2.94</v>
      </c>
      <c r="I177" s="59">
        <v>11.76</v>
      </c>
      <c r="J177" s="40">
        <v>279.10000000000002</v>
      </c>
      <c r="K177" s="41">
        <v>204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60"/>
      <c r="H178" s="53"/>
      <c r="I178" s="59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89" t="s">
        <v>46</v>
      </c>
      <c r="F179" s="78">
        <v>200</v>
      </c>
      <c r="G179" s="53">
        <v>0.2</v>
      </c>
      <c r="H179" s="58">
        <v>0</v>
      </c>
      <c r="I179" s="59">
        <v>14</v>
      </c>
      <c r="J179" s="76">
        <v>56.8</v>
      </c>
      <c r="K179" s="74">
        <v>376</v>
      </c>
      <c r="L179" s="80"/>
    </row>
    <row r="180" spans="1:12" ht="15" x14ac:dyDescent="0.25">
      <c r="A180" s="23"/>
      <c r="B180" s="15"/>
      <c r="C180" s="11"/>
      <c r="D180" s="7" t="s">
        <v>23</v>
      </c>
      <c r="E180" s="89" t="s">
        <v>47</v>
      </c>
      <c r="F180" s="78">
        <v>50</v>
      </c>
      <c r="G180" s="60">
        <v>1.8</v>
      </c>
      <c r="H180" s="53">
        <v>0.45</v>
      </c>
      <c r="I180" s="59">
        <v>13.2</v>
      </c>
      <c r="J180" s="76">
        <v>92</v>
      </c>
      <c r="K180" s="74"/>
      <c r="L180" s="80"/>
    </row>
    <row r="181" spans="1:12" ht="15.75" thickBot="1" x14ac:dyDescent="0.3">
      <c r="A181" s="23"/>
      <c r="B181" s="15"/>
      <c r="C181" s="11"/>
      <c r="D181" s="7" t="s">
        <v>24</v>
      </c>
      <c r="E181" s="42" t="s">
        <v>60</v>
      </c>
      <c r="F181" s="43">
        <v>100</v>
      </c>
      <c r="G181" s="63">
        <v>0.9</v>
      </c>
      <c r="H181" s="63">
        <v>0.2</v>
      </c>
      <c r="I181" s="64">
        <v>8.1</v>
      </c>
      <c r="J181" s="43">
        <v>43</v>
      </c>
      <c r="K181" s="44">
        <v>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76">SUM(G177:G183)</f>
        <v>10.08</v>
      </c>
      <c r="H184" s="19">
        <f t="shared" si="76"/>
        <v>3.5900000000000003</v>
      </c>
      <c r="I184" s="19">
        <f t="shared" si="76"/>
        <v>47.059999999999995</v>
      </c>
      <c r="J184" s="19">
        <f t="shared" si="76"/>
        <v>470.90000000000003</v>
      </c>
      <c r="K184" s="25"/>
      <c r="L184" s="19"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7">SUM(G185:G193)</f>
        <v>0</v>
      </c>
      <c r="H194" s="19">
        <f t="shared" si="77"/>
        <v>0</v>
      </c>
      <c r="I194" s="19">
        <f t="shared" si="77"/>
        <v>0</v>
      </c>
      <c r="J194" s="19">
        <f t="shared" si="77"/>
        <v>0</v>
      </c>
      <c r="K194" s="25"/>
      <c r="L194" s="19">
        <f t="shared" ref="L194" si="7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90" t="s">
        <v>4</v>
      </c>
      <c r="D195" s="91"/>
      <c r="E195" s="31"/>
      <c r="F195" s="32">
        <f>F184+F194</f>
        <v>570</v>
      </c>
      <c r="G195" s="32">
        <f t="shared" ref="G195" si="79">G184+G194</f>
        <v>10.08</v>
      </c>
      <c r="H195" s="32">
        <f t="shared" ref="H195" si="80">H184+H194</f>
        <v>3.5900000000000003</v>
      </c>
      <c r="I195" s="32">
        <f t="shared" ref="I195" si="81">I184+I194</f>
        <v>47.059999999999995</v>
      </c>
      <c r="J195" s="32">
        <f t="shared" ref="J195:L195" si="82">J184+J194</f>
        <v>470.90000000000003</v>
      </c>
      <c r="K195" s="32"/>
      <c r="L195" s="32">
        <f t="shared" si="82"/>
        <v>70.930000000000007</v>
      </c>
    </row>
    <row r="196" spans="1:12" x14ac:dyDescent="0.2">
      <c r="A196" s="27"/>
      <c r="B196" s="28"/>
      <c r="C196" s="92" t="s">
        <v>5</v>
      </c>
      <c r="D196" s="92"/>
      <c r="E196" s="92"/>
      <c r="F196" s="34">
        <f>(F24+F43+F62+F81+F100+F119+F138+F157+F176+F195)/(IF(F24=0,0,1)+IF(F43=0,0,1)+IF(F62=0,0,1)+IF(F81=0,0,1)+IF(F100=0,0,1)+IF(F119=0,0,1)+IF(F138=0,0,1)+IF(F157=0,0,1)+IF(F176=0,0,1)+IF(F195=0,0,1))</f>
        <v>582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26.470999999999997</v>
      </c>
      <c r="H196" s="34">
        <f t="shared" si="83"/>
        <v>21.526000000000003</v>
      </c>
      <c r="I196" s="34">
        <f t="shared" si="83"/>
        <v>78.689999999999984</v>
      </c>
      <c r="J196" s="34">
        <f t="shared" si="83"/>
        <v>640.32399999999984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70.930000000000021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cp:lastPrinted>2024-10-18T04:12:31Z</cp:lastPrinted>
  <dcterms:created xsi:type="dcterms:W3CDTF">2022-05-16T14:23:56Z</dcterms:created>
  <dcterms:modified xsi:type="dcterms:W3CDTF">2025-11-30T10:12:32Z</dcterms:modified>
</cp:coreProperties>
</file>